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OCTUBRE\diciembre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21" i="1" l="1"/>
</calcChain>
</file>

<file path=xl/sharedStrings.xml><?xml version="1.0" encoding="utf-8"?>
<sst xmlns="http://schemas.openxmlformats.org/spreadsheetml/2006/main" count="54" uniqueCount="45">
  <si>
    <t>DEPARTAMENTO</t>
  </si>
  <si>
    <t>FECHA</t>
  </si>
  <si>
    <t>LUGAR</t>
  </si>
  <si>
    <t>MOTIVO VIAJE</t>
  </si>
  <si>
    <t>IMPORTE</t>
  </si>
  <si>
    <t>Presidencia Municipal de Monclova</t>
  </si>
  <si>
    <t>Encargado: C.P. Kevin Abigael Tamez Esparza</t>
  </si>
  <si>
    <t>Viaticos 2023</t>
  </si>
  <si>
    <t>NANCY SAENZ CAMPOS</t>
  </si>
  <si>
    <t>SALTILLO</t>
  </si>
  <si>
    <t>JESUS DAVID BERRONES CELESTINO</t>
  </si>
  <si>
    <t xml:space="preserve">CONTRALOR </t>
  </si>
  <si>
    <t>JORGE LUIS GARZA CALVILLO</t>
  </si>
  <si>
    <t>JURIDICO</t>
  </si>
  <si>
    <t xml:space="preserve">TOTAL </t>
  </si>
  <si>
    <t>REUNIONES DE TRABAJO</t>
  </si>
  <si>
    <t>MEXICO</t>
  </si>
  <si>
    <t>ELEUTERIO LOPEZ LEOS</t>
  </si>
  <si>
    <t>SECRETARIO DEL AYUNTAMIENTO</t>
  </si>
  <si>
    <t>YOLANDA OLGA ACUÑA CONTRERAS</t>
  </si>
  <si>
    <t>DESPACHO DEL ALCALDE</t>
  </si>
  <si>
    <t>Diciembre</t>
  </si>
  <si>
    <t>EGRESOS</t>
  </si>
  <si>
    <t>REUNION DE TRABAJO DEL DEPARTAMENTO A SU CARGO</t>
  </si>
  <si>
    <t>REUNION DE TRABAJO</t>
  </si>
  <si>
    <t>REUNION EN LA DIRECCION DE AUDITORIA DEL GASTO DE LA FEDERACION</t>
  </si>
  <si>
    <t>ADRIANA VALENTINA ARANDA VALADEZ</t>
  </si>
  <si>
    <t>REGIDORA</t>
  </si>
  <si>
    <t xml:space="preserve">SALTILLO </t>
  </si>
  <si>
    <t>ASISTIR A REUNION DE TRABAJO</t>
  </si>
  <si>
    <t>FERNANDO GONZALEZ DODERO</t>
  </si>
  <si>
    <t>SEGURIDAD PUBLICA</t>
  </si>
  <si>
    <t>ASISTIR A OFICINAS DE LA SECRETARIA DE GOBERNACION</t>
  </si>
  <si>
    <t>ASISITIR AL XXXI SESION ORDINARIA DEL CONSEJO ESTATAL DE SEGURIDAD PUBLICA</t>
  </si>
  <si>
    <t>REUNION DE TRABAJO EN EL CENTRO DE INFRAESTRUCTURADESARROLLO URBANO Y MOVILIDAD</t>
  </si>
  <si>
    <t>ASISTIR A REUNION DE TRABAJO CON EL DR, LUIS CARLOS A LA TORRE DIRECTOR DE CUENCA DEL RIO BRAVO CONAGUA Y A SECRETARIA DE GOBIERNO</t>
  </si>
  <si>
    <t>ACUDE A OFICINAS DE CONCILIACION Y ARBITRAJE DEL PODER JUDICIAL DEL ESTADO DE COAHUILA</t>
  </si>
  <si>
    <t xml:space="preserve">ASISTIR A OFICINAS DEL JUZGADO DE DISTRITO EN MATERIA DE CONCURSOS MERCANTILES </t>
  </si>
  <si>
    <t>ACUDIR A OFICINAS DEL INSTITUTO NACIONAL DE DERECHOS DE AUTOR</t>
  </si>
  <si>
    <t>ROSA NILDA GONZALEZ NORIEGA</t>
  </si>
  <si>
    <t>SINDICO DE MAYORIA</t>
  </si>
  <si>
    <t xml:space="preserve">REUNION DE TRABAJO </t>
  </si>
  <si>
    <t>VIRGINIA GUADALUPE GONZALEZ MARTINEZ</t>
  </si>
  <si>
    <t>COORDINADOR ADULTO MAYOR</t>
  </si>
  <si>
    <t xml:space="preserve">ACUDE A RECIBIR DONATIVO DE  COMPUTADORAS PORTATILES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</si>
</sst>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0" xfId="0" applyAlignment="1"/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875434</xdr:colOff>
      <xdr:row>2</xdr:row>
      <xdr:rowOff>120213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9525" y="0"/>
          <a:ext cx="865909" cy="501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33193</xdr:colOff>
      <xdr:row>0</xdr:row>
      <xdr:rowOff>20638</xdr:rowOff>
    </xdr:from>
    <xdr:to>
      <xdr:col>5</xdr:col>
      <xdr:colOff>558231</xdr:colOff>
      <xdr:row>2</xdr:row>
      <xdr:rowOff>137901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10710718" y="20638"/>
          <a:ext cx="525038" cy="498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10" zoomScaleNormal="110" workbookViewId="0">
      <selection activeCell="E8" sqref="E8"/>
    </sheetView>
  </sheetViews>
  <sheetFormatPr baseColWidth="10" defaultRowHeight="15" x14ac:dyDescent="0.25"/>
  <cols>
    <col min="1" max="1" width="30.85546875" style="18" customWidth="1"/>
    <col min="2" max="2" width="27.7109375" bestFit="1" customWidth="1"/>
    <col min="3" max="3" width="9" bestFit="1" customWidth="1"/>
    <col min="4" max="4" width="8.28515625" style="26" customWidth="1"/>
    <col min="5" max="5" width="72.42578125" customWidth="1"/>
    <col min="6" max="6" width="9.140625" bestFit="1" customWidth="1"/>
  </cols>
  <sheetData>
    <row r="1" spans="1:6" x14ac:dyDescent="0.25">
      <c r="A1" s="2" t="s">
        <v>5</v>
      </c>
      <c r="B1" s="2"/>
      <c r="C1" s="2"/>
      <c r="D1" s="2"/>
      <c r="E1" s="2"/>
      <c r="F1" s="2"/>
    </row>
    <row r="2" spans="1:6" x14ac:dyDescent="0.25">
      <c r="A2" s="2" t="s">
        <v>7</v>
      </c>
      <c r="B2" s="2"/>
      <c r="C2" s="2"/>
      <c r="D2" s="2"/>
      <c r="E2" s="2"/>
      <c r="F2" s="2"/>
    </row>
    <row r="3" spans="1:6" x14ac:dyDescent="0.25">
      <c r="A3" s="2" t="s">
        <v>21</v>
      </c>
      <c r="B3" s="2"/>
      <c r="C3" s="2"/>
      <c r="D3" s="2"/>
      <c r="E3" s="2"/>
      <c r="F3" s="2"/>
    </row>
    <row r="4" spans="1:6" ht="15.75" thickBot="1" x14ac:dyDescent="0.3">
      <c r="A4" s="2" t="s">
        <v>6</v>
      </c>
      <c r="B4" s="2"/>
      <c r="C4" s="2"/>
      <c r="D4" s="2"/>
      <c r="E4" s="2"/>
      <c r="F4" s="2"/>
    </row>
    <row r="5" spans="1:6" x14ac:dyDescent="0.25">
      <c r="A5" s="13"/>
      <c r="B5" s="6" t="s">
        <v>0</v>
      </c>
      <c r="C5" s="6" t="s">
        <v>1</v>
      </c>
      <c r="D5" s="25" t="s">
        <v>2</v>
      </c>
      <c r="E5" s="6" t="s">
        <v>3</v>
      </c>
      <c r="F5" s="7" t="s">
        <v>4</v>
      </c>
    </row>
    <row r="6" spans="1:6" x14ac:dyDescent="0.25">
      <c r="A6" s="14" t="s">
        <v>8</v>
      </c>
      <c r="B6" s="19" t="s">
        <v>22</v>
      </c>
      <c r="C6" s="3">
        <v>45283</v>
      </c>
      <c r="D6" s="1"/>
      <c r="E6" s="8" t="s">
        <v>15</v>
      </c>
      <c r="F6" s="4">
        <f>733.99</f>
        <v>733.99</v>
      </c>
    </row>
    <row r="7" spans="1:6" x14ac:dyDescent="0.25">
      <c r="A7" s="15"/>
      <c r="B7" s="20"/>
      <c r="C7" s="3">
        <v>45286</v>
      </c>
      <c r="D7" s="1"/>
      <c r="E7" s="8" t="s">
        <v>23</v>
      </c>
      <c r="F7" s="4">
        <f>487</f>
        <v>487</v>
      </c>
    </row>
    <row r="8" spans="1:6" x14ac:dyDescent="0.25">
      <c r="A8" s="14" t="s">
        <v>10</v>
      </c>
      <c r="B8" s="19" t="s">
        <v>11</v>
      </c>
      <c r="C8" s="3"/>
      <c r="D8" s="1" t="s">
        <v>9</v>
      </c>
      <c r="E8" s="8" t="s">
        <v>24</v>
      </c>
      <c r="F8" s="4">
        <f>718.95</f>
        <v>718.95</v>
      </c>
    </row>
    <row r="9" spans="1:6" x14ac:dyDescent="0.25">
      <c r="A9" s="16"/>
      <c r="B9" s="21"/>
      <c r="C9" s="3">
        <v>45264</v>
      </c>
      <c r="D9" s="1" t="s">
        <v>16</v>
      </c>
      <c r="E9" s="8" t="s">
        <v>25</v>
      </c>
      <c r="F9" s="4">
        <f>11801.54</f>
        <v>11801.54</v>
      </c>
    </row>
    <row r="10" spans="1:6" x14ac:dyDescent="0.25">
      <c r="A10" s="17" t="s">
        <v>26</v>
      </c>
      <c r="B10" s="22" t="s">
        <v>27</v>
      </c>
      <c r="C10" s="3">
        <v>45274</v>
      </c>
      <c r="D10" s="1" t="s">
        <v>28</v>
      </c>
      <c r="E10" s="8" t="s">
        <v>29</v>
      </c>
      <c r="F10" s="4">
        <v>1031.5999999999999</v>
      </c>
    </row>
    <row r="11" spans="1:6" x14ac:dyDescent="0.25">
      <c r="A11" s="14" t="s">
        <v>30</v>
      </c>
      <c r="B11" s="19" t="s">
        <v>31</v>
      </c>
      <c r="C11" s="3">
        <v>45274</v>
      </c>
      <c r="D11" s="1" t="s">
        <v>9</v>
      </c>
      <c r="E11" s="8" t="s">
        <v>32</v>
      </c>
      <c r="F11" s="4">
        <f>2652</f>
        <v>2652</v>
      </c>
    </row>
    <row r="12" spans="1:6" x14ac:dyDescent="0.25">
      <c r="A12" s="15"/>
      <c r="B12" s="20"/>
      <c r="C12" s="3">
        <v>45281</v>
      </c>
      <c r="D12" s="1" t="s">
        <v>9</v>
      </c>
      <c r="E12" s="8" t="s">
        <v>33</v>
      </c>
      <c r="F12" s="4">
        <f>4558.47</f>
        <v>4558.47</v>
      </c>
    </row>
    <row r="13" spans="1:6" x14ac:dyDescent="0.25">
      <c r="A13" s="14" t="s">
        <v>17</v>
      </c>
      <c r="B13" s="19" t="s">
        <v>18</v>
      </c>
      <c r="C13" s="3">
        <v>45281</v>
      </c>
      <c r="D13" s="1"/>
      <c r="E13" s="8" t="s">
        <v>34</v>
      </c>
      <c r="F13" s="4">
        <f>883</f>
        <v>883</v>
      </c>
    </row>
    <row r="14" spans="1:6" ht="22.5" x14ac:dyDescent="0.25">
      <c r="A14" s="15"/>
      <c r="B14" s="20"/>
      <c r="C14" s="3">
        <v>45274</v>
      </c>
      <c r="D14" s="1" t="s">
        <v>9</v>
      </c>
      <c r="E14" s="8" t="s">
        <v>35</v>
      </c>
      <c r="F14" s="4">
        <f>2709</f>
        <v>2709</v>
      </c>
    </row>
    <row r="15" spans="1:6" x14ac:dyDescent="0.25">
      <c r="A15" s="14" t="s">
        <v>12</v>
      </c>
      <c r="B15" s="19" t="s">
        <v>13</v>
      </c>
      <c r="C15" s="3">
        <v>45253</v>
      </c>
      <c r="D15" s="1" t="s">
        <v>9</v>
      </c>
      <c r="E15" s="8" t="s">
        <v>36</v>
      </c>
      <c r="F15" s="4">
        <f>1556.07</f>
        <v>1556.07</v>
      </c>
    </row>
    <row r="16" spans="1:6" x14ac:dyDescent="0.25">
      <c r="A16" s="16"/>
      <c r="B16" s="21"/>
      <c r="C16" s="3">
        <v>45287</v>
      </c>
      <c r="D16" s="1" t="s">
        <v>16</v>
      </c>
      <c r="E16" s="8" t="s">
        <v>37</v>
      </c>
      <c r="F16" s="4">
        <f>800</f>
        <v>800</v>
      </c>
    </row>
    <row r="17" spans="1:6" x14ac:dyDescent="0.25">
      <c r="A17" s="15"/>
      <c r="B17" s="20"/>
      <c r="C17" s="3">
        <v>45287</v>
      </c>
      <c r="D17" s="1" t="s">
        <v>16</v>
      </c>
      <c r="E17" s="8" t="s">
        <v>38</v>
      </c>
      <c r="F17" s="4">
        <f>13036.21</f>
        <v>13036.21</v>
      </c>
    </row>
    <row r="18" spans="1:6" x14ac:dyDescent="0.25">
      <c r="A18" s="17" t="s">
        <v>39</v>
      </c>
      <c r="B18" s="23" t="s">
        <v>40</v>
      </c>
      <c r="C18" s="3">
        <v>45234</v>
      </c>
      <c r="D18" s="1" t="s">
        <v>9</v>
      </c>
      <c r="E18" s="8" t="s">
        <v>41</v>
      </c>
      <c r="F18" s="4">
        <f>1324</f>
        <v>1324</v>
      </c>
    </row>
    <row r="19" spans="1:6" x14ac:dyDescent="0.25">
      <c r="A19" s="9" t="s">
        <v>42</v>
      </c>
      <c r="B19" s="23" t="s">
        <v>43</v>
      </c>
      <c r="C19" s="3">
        <v>45260</v>
      </c>
      <c r="D19" s="1" t="s">
        <v>16</v>
      </c>
      <c r="E19" s="8" t="s">
        <v>44</v>
      </c>
      <c r="F19" s="4">
        <f>9992</f>
        <v>9992</v>
      </c>
    </row>
    <row r="20" spans="1:6" x14ac:dyDescent="0.25">
      <c r="A20" s="17" t="s">
        <v>19</v>
      </c>
      <c r="B20" s="24" t="s">
        <v>20</v>
      </c>
      <c r="C20" s="3">
        <v>45274</v>
      </c>
      <c r="D20" s="1"/>
      <c r="E20" s="8" t="s">
        <v>23</v>
      </c>
      <c r="F20" s="4">
        <f>9282.07</f>
        <v>9282.07</v>
      </c>
    </row>
    <row r="21" spans="1:6" ht="15.75" thickBot="1" x14ac:dyDescent="0.3">
      <c r="A21" s="10" t="s">
        <v>14</v>
      </c>
      <c r="B21" s="11"/>
      <c r="C21" s="11"/>
      <c r="D21" s="11"/>
      <c r="E21" s="12"/>
      <c r="F21" s="5">
        <f>SUM(F6:F20)</f>
        <v>61565.9</v>
      </c>
    </row>
  </sheetData>
  <mergeCells count="15">
    <mergeCell ref="A1:F1"/>
    <mergeCell ref="A2:F2"/>
    <mergeCell ref="A3:F3"/>
    <mergeCell ref="A4:F4"/>
    <mergeCell ref="A11:A12"/>
    <mergeCell ref="B11:B12"/>
    <mergeCell ref="A21:E21"/>
    <mergeCell ref="A6:A7"/>
    <mergeCell ref="B6:B7"/>
    <mergeCell ref="A8:A9"/>
    <mergeCell ref="B8:B9"/>
    <mergeCell ref="A13:A14"/>
    <mergeCell ref="B13:B14"/>
    <mergeCell ref="A15:A17"/>
    <mergeCell ref="B15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Itzel</cp:lastModifiedBy>
  <dcterms:created xsi:type="dcterms:W3CDTF">2022-03-31T18:23:51Z</dcterms:created>
  <dcterms:modified xsi:type="dcterms:W3CDTF">2024-02-12T16:34:53Z</dcterms:modified>
</cp:coreProperties>
</file>